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Risultati" sheetId="1" r:id="rId1"/>
    <sheet name="Statistiche" sheetId="2" r:id="rId2"/>
  </sheets>
  <definedNames/>
  <calcPr fullCalcOnLoad="1"/>
</workbook>
</file>

<file path=xl/sharedStrings.xml><?xml version="1.0" encoding="utf-8"?>
<sst xmlns="http://schemas.openxmlformats.org/spreadsheetml/2006/main" count="132" uniqueCount="81">
  <si>
    <t>Roma</t>
  </si>
  <si>
    <t>Padova</t>
  </si>
  <si>
    <t>Dragoni</t>
  </si>
  <si>
    <t>Lisjak</t>
  </si>
  <si>
    <t>Juculano</t>
  </si>
  <si>
    <t>Conte</t>
  </si>
  <si>
    <t>Caroli</t>
  </si>
  <si>
    <t>Teneggi</t>
  </si>
  <si>
    <t>Pesaro</t>
  </si>
  <si>
    <t>Pozzoli</t>
  </si>
  <si>
    <t>Kayihan</t>
  </si>
  <si>
    <t>Fanelli</t>
  </si>
  <si>
    <t>Minelli</t>
  </si>
  <si>
    <t>Pieroni</t>
  </si>
  <si>
    <t>De Vincenzo</t>
  </si>
  <si>
    <t>Mustafa</t>
  </si>
  <si>
    <t>Bologna</t>
  </si>
  <si>
    <t>Accorsi</t>
  </si>
  <si>
    <t>Zonda</t>
  </si>
  <si>
    <t>Graziosi</t>
  </si>
  <si>
    <t>Facchinetti</t>
  </si>
  <si>
    <t>Bianchi</t>
  </si>
  <si>
    <t>Iuliano</t>
  </si>
  <si>
    <t>Lukic</t>
  </si>
  <si>
    <t>Bartoli</t>
  </si>
  <si>
    <t>Palermo</t>
  </si>
  <si>
    <t>Mariotti</t>
  </si>
  <si>
    <t>Cavallini</t>
  </si>
  <si>
    <t>Marlot R</t>
  </si>
  <si>
    <t>Marlot M</t>
  </si>
  <si>
    <t>Salvietti</t>
  </si>
  <si>
    <t>Pignataro D</t>
  </si>
  <si>
    <t>Penna</t>
  </si>
  <si>
    <t>Felice</t>
  </si>
  <si>
    <t xml:space="preserve">Bosi </t>
  </si>
  <si>
    <t>Gagliardi</t>
  </si>
  <si>
    <t>Di Marzio</t>
  </si>
  <si>
    <t>Liotta</t>
  </si>
  <si>
    <t>Russo</t>
  </si>
  <si>
    <t>Antinori</t>
  </si>
  <si>
    <t>Colonna</t>
  </si>
  <si>
    <t>Pignataro G</t>
  </si>
  <si>
    <t>Totale</t>
  </si>
  <si>
    <t>Giorgini</t>
  </si>
  <si>
    <t>Totali</t>
  </si>
  <si>
    <t>Campionato Italiano Pallacanestro</t>
  </si>
  <si>
    <t>Risultati:</t>
  </si>
  <si>
    <t>G.S. ENS Bologna</t>
  </si>
  <si>
    <t>Pol. Tripode Palermo</t>
  </si>
  <si>
    <t>Pol. Sil. Romana</t>
  </si>
  <si>
    <t>G.S. ENS Pesaro</t>
  </si>
  <si>
    <t>Classifica Finale</t>
  </si>
  <si>
    <t>Punti</t>
  </si>
  <si>
    <t>Canestri Fatti</t>
  </si>
  <si>
    <t>Canestri Subiti</t>
  </si>
  <si>
    <t>Campionato Italiano Pallacanestro Statistiche</t>
  </si>
  <si>
    <t>C. Stabia</t>
  </si>
  <si>
    <t xml:space="preserve">Ricci </t>
  </si>
  <si>
    <t>Pampini</t>
  </si>
  <si>
    <t>Aisa</t>
  </si>
  <si>
    <t>Jakoficic</t>
  </si>
  <si>
    <t>Rossi</t>
  </si>
  <si>
    <t>Mc Neil B.</t>
  </si>
  <si>
    <t>Mc Neil K.</t>
  </si>
  <si>
    <t>Mosca</t>
  </si>
  <si>
    <t>Balestrieri</t>
  </si>
  <si>
    <t>Amoruso</t>
  </si>
  <si>
    <t>N.D.</t>
  </si>
  <si>
    <t>Palermo 30 Maggio - 1 Giugno 2009</t>
  </si>
  <si>
    <t xml:space="preserve">30 maggio ore 9:00 </t>
  </si>
  <si>
    <t>Ass Stabiesi</t>
  </si>
  <si>
    <t xml:space="preserve">30 maggio ore 11:00 </t>
  </si>
  <si>
    <t xml:space="preserve">30 maggio ore 17:30 </t>
  </si>
  <si>
    <t xml:space="preserve">30 maggio ore 19:00 </t>
  </si>
  <si>
    <t xml:space="preserve">31 maggio ore 9:00 </t>
  </si>
  <si>
    <t xml:space="preserve">31 maggio ore 16:00 </t>
  </si>
  <si>
    <t xml:space="preserve">31 maggio ore 11:30 </t>
  </si>
  <si>
    <t xml:space="preserve">31 maggio ore 18:00 </t>
  </si>
  <si>
    <t xml:space="preserve">1 giugno ore 9:30 </t>
  </si>
  <si>
    <t xml:space="preserve">1giugno ore 11:30 </t>
  </si>
  <si>
    <t>Bologna 30 Maggio - 1 giugno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</si>
</sst>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0" fillId="0" borderId="0" xfId="0" applyAlignment="1">
      <alignment/>
    </xf>
    <xf numFmtId="0" fontId="8" fillId="0" borderId="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9525</xdr:rowOff>
    </xdr:from>
    <xdr:to>
      <xdr:col>2</xdr:col>
      <xdr:colOff>628650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71450"/>
          <a:ext cx="1143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266700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381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53"/>
  <sheetViews>
    <sheetView view="pageBreakPreview" zoomScaleSheetLayoutView="100" workbookViewId="0" topLeftCell="A34">
      <selection activeCell="C37" sqref="C37"/>
    </sheetView>
  </sheetViews>
  <sheetFormatPr defaultColWidth="9.140625" defaultRowHeight="12.75"/>
  <cols>
    <col min="3" max="3" width="21.28125" style="0" bestFit="1" customWidth="1"/>
    <col min="4" max="4" width="20.7109375" style="0" bestFit="1" customWidth="1"/>
    <col min="5" max="5" width="13.140625" style="0" bestFit="1" customWidth="1"/>
    <col min="6" max="6" width="14.421875" style="0" bestFit="1" customWidth="1"/>
    <col min="7" max="8" width="12.7109375" style="0" customWidth="1"/>
  </cols>
  <sheetData>
    <row r="9" spans="2:8" ht="18.75" customHeight="1">
      <c r="B9" s="63" t="s">
        <v>45</v>
      </c>
      <c r="C9" s="63"/>
      <c r="D9" s="63"/>
      <c r="E9" s="63"/>
      <c r="F9" s="63"/>
      <c r="G9" s="63"/>
      <c r="H9" s="25"/>
    </row>
    <row r="10" spans="2:8" ht="15" customHeight="1">
      <c r="B10" s="64" t="s">
        <v>68</v>
      </c>
      <c r="C10" s="64"/>
      <c r="D10" s="64"/>
      <c r="E10" s="64"/>
      <c r="F10" s="64"/>
      <c r="G10" s="64"/>
      <c r="H10" s="26"/>
    </row>
    <row r="13" ht="18">
      <c r="C13" s="28" t="s">
        <v>46</v>
      </c>
    </row>
    <row r="15" ht="12.75">
      <c r="C15" t="s">
        <v>69</v>
      </c>
    </row>
    <row r="16" spans="3:6" ht="12.75">
      <c r="C16" s="27" t="s">
        <v>49</v>
      </c>
      <c r="D16" s="27" t="s">
        <v>70</v>
      </c>
      <c r="E16" s="27">
        <v>73</v>
      </c>
      <c r="F16" s="27">
        <v>56</v>
      </c>
    </row>
    <row r="17" ht="12.75">
      <c r="C17" t="s">
        <v>71</v>
      </c>
    </row>
    <row r="18" spans="3:6" ht="12.75">
      <c r="C18" s="27" t="s">
        <v>47</v>
      </c>
      <c r="D18" s="27" t="s">
        <v>50</v>
      </c>
      <c r="E18" s="27">
        <v>92</v>
      </c>
      <c r="F18" s="27">
        <v>72</v>
      </c>
    </row>
    <row r="20" ht="12.75">
      <c r="C20" t="s">
        <v>72</v>
      </c>
    </row>
    <row r="21" spans="3:6" ht="12.75">
      <c r="C21" s="27" t="s">
        <v>48</v>
      </c>
      <c r="D21" s="27" t="s">
        <v>49</v>
      </c>
      <c r="E21" s="27">
        <v>79</v>
      </c>
      <c r="F21" s="27">
        <v>90</v>
      </c>
    </row>
    <row r="22" ht="12.75">
      <c r="C22" t="s">
        <v>73</v>
      </c>
    </row>
    <row r="23" spans="3:6" ht="12.75">
      <c r="C23" s="27" t="s">
        <v>70</v>
      </c>
      <c r="D23" s="27" t="s">
        <v>47</v>
      </c>
      <c r="E23" s="27">
        <v>49</v>
      </c>
      <c r="F23" s="27">
        <v>75</v>
      </c>
    </row>
    <row r="25" ht="12.75">
      <c r="C25" t="s">
        <v>74</v>
      </c>
    </row>
    <row r="26" spans="3:6" ht="12.75">
      <c r="C26" s="27" t="s">
        <v>48</v>
      </c>
      <c r="D26" s="27" t="s">
        <v>70</v>
      </c>
      <c r="E26" s="27">
        <v>64</v>
      </c>
      <c r="F26" s="27">
        <v>30</v>
      </c>
    </row>
    <row r="27" spans="3:4" ht="12.75">
      <c r="C27" t="s">
        <v>76</v>
      </c>
      <c r="D27" s="27"/>
    </row>
    <row r="28" spans="3:6" ht="12.75">
      <c r="C28" s="27" t="s">
        <v>50</v>
      </c>
      <c r="D28" s="27" t="s">
        <v>49</v>
      </c>
      <c r="E28" s="27">
        <v>65</v>
      </c>
      <c r="F28" s="27">
        <v>60</v>
      </c>
    </row>
    <row r="30" ht="12.75">
      <c r="C30" t="s">
        <v>75</v>
      </c>
    </row>
    <row r="31" spans="3:6" ht="12.75">
      <c r="C31" s="27" t="s">
        <v>47</v>
      </c>
      <c r="D31" s="27" t="s">
        <v>48</v>
      </c>
      <c r="E31" s="27">
        <v>85</v>
      </c>
      <c r="F31" s="27">
        <v>67</v>
      </c>
    </row>
    <row r="32" ht="12.75">
      <c r="C32" t="s">
        <v>77</v>
      </c>
    </row>
    <row r="33" spans="3:6" ht="12.75">
      <c r="C33" s="27" t="s">
        <v>50</v>
      </c>
      <c r="D33" s="27" t="s">
        <v>70</v>
      </c>
      <c r="E33" s="49">
        <v>30</v>
      </c>
      <c r="F33" s="27">
        <v>0</v>
      </c>
    </row>
    <row r="35" ht="12.75">
      <c r="C35" t="s">
        <v>78</v>
      </c>
    </row>
    <row r="36" spans="3:6" ht="12.75">
      <c r="C36" s="27" t="s">
        <v>48</v>
      </c>
      <c r="D36" s="27" t="s">
        <v>50</v>
      </c>
      <c r="E36" s="27">
        <v>55</v>
      </c>
      <c r="F36" s="27">
        <v>74</v>
      </c>
    </row>
    <row r="37" ht="12.75">
      <c r="C37" t="s">
        <v>79</v>
      </c>
    </row>
    <row r="38" spans="3:6" ht="12.75">
      <c r="C38" s="27" t="s">
        <v>47</v>
      </c>
      <c r="D38" s="27" t="s">
        <v>49</v>
      </c>
      <c r="E38" s="27">
        <v>84</v>
      </c>
      <c r="F38" s="27">
        <v>82</v>
      </c>
    </row>
    <row r="39" spans="3:6" ht="12.75">
      <c r="C39" s="27"/>
      <c r="D39" s="27"/>
      <c r="E39" s="27"/>
      <c r="F39" s="27"/>
    </row>
    <row r="40" spans="3:6" ht="12.75">
      <c r="C40" s="27"/>
      <c r="D40" s="27"/>
      <c r="E40" s="27"/>
      <c r="F40" s="27"/>
    </row>
    <row r="41" spans="3:6" ht="12.75">
      <c r="C41" s="27"/>
      <c r="D41" s="27"/>
      <c r="E41" s="27"/>
      <c r="F41" s="27"/>
    </row>
    <row r="42" ht="13.5" thickBot="1"/>
    <row r="43" spans="3:6" ht="17.25" thickBot="1">
      <c r="C43" s="31" t="s">
        <v>51</v>
      </c>
      <c r="D43" s="29" t="s">
        <v>52</v>
      </c>
      <c r="E43" s="29" t="s">
        <v>53</v>
      </c>
      <c r="F43" s="29" t="s">
        <v>54</v>
      </c>
    </row>
    <row r="44" spans="3:6" ht="12.75">
      <c r="C44" s="61" t="s">
        <v>47</v>
      </c>
      <c r="D44" s="56">
        <v>8</v>
      </c>
      <c r="E44" s="61">
        <f>SUM(E18+F23+E31+E38)</f>
        <v>336</v>
      </c>
      <c r="F44" s="65">
        <f>F18+E23+F31+F38</f>
        <v>270</v>
      </c>
    </row>
    <row r="45" spans="3:6" ht="12.75">
      <c r="C45" s="51"/>
      <c r="D45" s="57"/>
      <c r="E45" s="51"/>
      <c r="F45" s="55"/>
    </row>
    <row r="46" spans="3:6" ht="12.75">
      <c r="C46" s="50" t="s">
        <v>50</v>
      </c>
      <c r="D46" s="58">
        <v>7</v>
      </c>
      <c r="E46" s="50">
        <f>F18+E28+E33+F36</f>
        <v>241</v>
      </c>
      <c r="F46" s="54">
        <f>E18+F28+F33+E36</f>
        <v>207</v>
      </c>
    </row>
    <row r="47" spans="3:6" ht="12.75">
      <c r="C47" s="51"/>
      <c r="D47" s="57"/>
      <c r="E47" s="51"/>
      <c r="F47" s="55"/>
    </row>
    <row r="48" spans="3:6" ht="12.75">
      <c r="C48" s="50" t="s">
        <v>49</v>
      </c>
      <c r="D48" s="58">
        <v>6</v>
      </c>
      <c r="E48" s="50">
        <f>E16+F21+F28+F38</f>
        <v>305</v>
      </c>
      <c r="F48" s="54">
        <f>E38+E28+E21+F16</f>
        <v>284</v>
      </c>
    </row>
    <row r="49" spans="3:6" ht="12.75">
      <c r="C49" s="52"/>
      <c r="D49" s="57"/>
      <c r="E49" s="51"/>
      <c r="F49" s="55"/>
    </row>
    <row r="50" spans="3:6" ht="12.75">
      <c r="C50" s="50" t="s">
        <v>48</v>
      </c>
      <c r="D50" s="58">
        <v>5</v>
      </c>
      <c r="E50" s="50">
        <f>E36+F31+E26+E21</f>
        <v>265</v>
      </c>
      <c r="F50" s="54">
        <f>F36+E31+F26+F21</f>
        <v>279</v>
      </c>
    </row>
    <row r="51" spans="3:6" ht="12.75">
      <c r="C51" s="51"/>
      <c r="D51" s="57"/>
      <c r="E51" s="51"/>
      <c r="F51" s="55"/>
    </row>
    <row r="52" spans="3:6" ht="12.75">
      <c r="C52" s="52" t="s">
        <v>70</v>
      </c>
      <c r="D52" s="59">
        <v>3</v>
      </c>
      <c r="E52" s="50">
        <f>F26+E23+F16</f>
        <v>135</v>
      </c>
      <c r="F52" s="54">
        <f>E33+E26+F23+E16</f>
        <v>242</v>
      </c>
    </row>
    <row r="53" spans="3:6" ht="13.5" thickBot="1">
      <c r="C53" s="53"/>
      <c r="D53" s="60"/>
      <c r="E53" s="53"/>
      <c r="F53" s="62"/>
    </row>
  </sheetData>
  <mergeCells count="22">
    <mergeCell ref="B9:G9"/>
    <mergeCell ref="B10:G10"/>
    <mergeCell ref="F48:F49"/>
    <mergeCell ref="E48:E49"/>
    <mergeCell ref="E44:E45"/>
    <mergeCell ref="F44:F45"/>
    <mergeCell ref="C44:C45"/>
    <mergeCell ref="C46:C47"/>
    <mergeCell ref="E52:E53"/>
    <mergeCell ref="F52:F53"/>
    <mergeCell ref="E50:E51"/>
    <mergeCell ref="F50:F51"/>
    <mergeCell ref="D44:D45"/>
    <mergeCell ref="D46:D47"/>
    <mergeCell ref="D48:D49"/>
    <mergeCell ref="D50:D51"/>
    <mergeCell ref="C50:C51"/>
    <mergeCell ref="C52:C53"/>
    <mergeCell ref="E46:E47"/>
    <mergeCell ref="F46:F47"/>
    <mergeCell ref="C48:C49"/>
    <mergeCell ref="D52:D53"/>
  </mergeCells>
  <printOptions/>
  <pageMargins left="0.75" right="0.75" top="1" bottom="1" header="0.5" footer="0.5"/>
  <pageSetup orientation="portrait" paperSize="9" scale="84" r:id="rId4"/>
  <rowBreaks count="1" manualBreakCount="1">
    <brk id="91" max="255" man="1"/>
  </rowBreaks>
  <drawing r:id="rId3"/>
  <legacyDrawing r:id="rId2"/>
  <oleObjects>
    <oleObject progId="MSPhotoEd.3" shapeId="1793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5:G80"/>
  <sheetViews>
    <sheetView tabSelected="1" zoomScaleSheetLayoutView="100" workbookViewId="0" topLeftCell="A28">
      <selection activeCell="I14" sqref="I14"/>
    </sheetView>
  </sheetViews>
  <sheetFormatPr defaultColWidth="9.140625" defaultRowHeight="12.75"/>
  <cols>
    <col min="1" max="1" width="6.140625" style="0" customWidth="1"/>
    <col min="2" max="2" width="16.8515625" style="0" bestFit="1" customWidth="1"/>
    <col min="3" max="3" width="12.7109375" style="0" customWidth="1"/>
    <col min="4" max="4" width="12.7109375" style="0" bestFit="1" customWidth="1"/>
    <col min="5" max="6" width="12.7109375" style="0" customWidth="1"/>
  </cols>
  <sheetData>
    <row r="5" spans="4:5" ht="18">
      <c r="D5" s="44"/>
      <c r="E5" s="30"/>
    </row>
    <row r="6" ht="12.75" customHeight="1"/>
    <row r="11" spans="2:7" ht="18.75">
      <c r="B11" s="63" t="s">
        <v>55</v>
      </c>
      <c r="C11" s="63"/>
      <c r="D11" s="63"/>
      <c r="E11" s="63"/>
      <c r="F11" s="63"/>
      <c r="G11" s="63"/>
    </row>
    <row r="12" spans="2:7" ht="15">
      <c r="B12" s="64" t="s">
        <v>80</v>
      </c>
      <c r="C12" s="64"/>
      <c r="D12" s="64"/>
      <c r="E12" s="64"/>
      <c r="F12" s="64"/>
      <c r="G12" s="64"/>
    </row>
    <row r="14" ht="13.5" thickBot="1"/>
    <row r="15" spans="2:7" ht="19.5" thickBot="1">
      <c r="B15" s="32" t="s">
        <v>16</v>
      </c>
      <c r="C15" s="35" t="s">
        <v>8</v>
      </c>
      <c r="D15" s="18" t="s">
        <v>56</v>
      </c>
      <c r="E15" s="17" t="s">
        <v>25</v>
      </c>
      <c r="F15" s="17" t="s">
        <v>0</v>
      </c>
      <c r="G15" s="34" t="s">
        <v>44</v>
      </c>
    </row>
    <row r="16" spans="2:7" ht="18">
      <c r="B16" s="1" t="s">
        <v>57</v>
      </c>
      <c r="C16" s="36"/>
      <c r="D16" s="37"/>
      <c r="E16" s="37"/>
      <c r="F16" s="38">
        <v>2</v>
      </c>
      <c r="G16" s="21">
        <f aca="true" t="shared" si="0" ref="G16:G26">SUM(C16:F16)</f>
        <v>2</v>
      </c>
    </row>
    <row r="17" spans="2:7" ht="18">
      <c r="B17" s="2" t="s">
        <v>17</v>
      </c>
      <c r="C17" s="39">
        <v>3</v>
      </c>
      <c r="D17" s="4">
        <v>2</v>
      </c>
      <c r="E17" s="4">
        <v>1</v>
      </c>
      <c r="F17" s="40">
        <v>2</v>
      </c>
      <c r="G17" s="22">
        <f t="shared" si="0"/>
        <v>8</v>
      </c>
    </row>
    <row r="18" spans="2:7" ht="18">
      <c r="B18" s="2" t="s">
        <v>58</v>
      </c>
      <c r="C18" s="39"/>
      <c r="D18" s="4">
        <v>2</v>
      </c>
      <c r="E18" s="4"/>
      <c r="F18" s="40"/>
      <c r="G18" s="22">
        <f t="shared" si="0"/>
        <v>2</v>
      </c>
    </row>
    <row r="19" spans="2:7" ht="18">
      <c r="B19" s="2" t="s">
        <v>59</v>
      </c>
      <c r="C19" s="39">
        <v>7</v>
      </c>
      <c r="D19" s="4">
        <v>22</v>
      </c>
      <c r="E19" s="4">
        <v>8</v>
      </c>
      <c r="F19" s="40">
        <v>2</v>
      </c>
      <c r="G19" s="22">
        <f t="shared" si="0"/>
        <v>39</v>
      </c>
    </row>
    <row r="20" spans="2:7" ht="18">
      <c r="B20" s="2" t="s">
        <v>19</v>
      </c>
      <c r="C20" s="39">
        <v>18</v>
      </c>
      <c r="D20" s="4">
        <v>7</v>
      </c>
      <c r="E20" s="4">
        <v>20</v>
      </c>
      <c r="F20" s="40">
        <v>11</v>
      </c>
      <c r="G20" s="22">
        <f t="shared" si="0"/>
        <v>56</v>
      </c>
    </row>
    <row r="21" spans="2:7" ht="18">
      <c r="B21" s="2" t="s">
        <v>20</v>
      </c>
      <c r="C21" s="39">
        <v>6</v>
      </c>
      <c r="D21" s="4">
        <v>6</v>
      </c>
      <c r="E21" s="4"/>
      <c r="F21" s="40"/>
      <c r="G21" s="22">
        <f t="shared" si="0"/>
        <v>12</v>
      </c>
    </row>
    <row r="22" spans="2:7" ht="18">
      <c r="B22" s="2" t="s">
        <v>21</v>
      </c>
      <c r="C22" s="39">
        <v>2</v>
      </c>
      <c r="D22" s="4"/>
      <c r="E22" s="4"/>
      <c r="F22" s="40">
        <v>2</v>
      </c>
      <c r="G22" s="22">
        <f t="shared" si="0"/>
        <v>4</v>
      </c>
    </row>
    <row r="23" spans="2:7" ht="18">
      <c r="B23" s="2" t="s">
        <v>60</v>
      </c>
      <c r="C23" s="39">
        <v>25</v>
      </c>
      <c r="D23" s="4">
        <v>5</v>
      </c>
      <c r="E23" s="4">
        <v>21</v>
      </c>
      <c r="F23" s="40">
        <v>29</v>
      </c>
      <c r="G23" s="22">
        <f t="shared" si="0"/>
        <v>80</v>
      </c>
    </row>
    <row r="24" spans="2:7" ht="18">
      <c r="B24" s="2" t="s">
        <v>23</v>
      </c>
      <c r="C24" s="39">
        <v>27</v>
      </c>
      <c r="D24" s="4">
        <v>14</v>
      </c>
      <c r="E24" s="4">
        <v>25</v>
      </c>
      <c r="F24" s="40">
        <v>36</v>
      </c>
      <c r="G24" s="22">
        <f t="shared" si="0"/>
        <v>102</v>
      </c>
    </row>
    <row r="25" spans="2:7" ht="18.75" thickBot="1">
      <c r="B25" s="45" t="s">
        <v>24</v>
      </c>
      <c r="C25" s="14">
        <v>4</v>
      </c>
      <c r="D25" s="15">
        <v>17</v>
      </c>
      <c r="E25" s="15">
        <v>10</v>
      </c>
      <c r="F25" s="16"/>
      <c r="G25" s="22">
        <f t="shared" si="0"/>
        <v>31</v>
      </c>
    </row>
    <row r="26" spans="2:7" ht="18.75" thickBot="1">
      <c r="B26" s="33" t="s">
        <v>42</v>
      </c>
      <c r="C26" s="41">
        <f>SUM(C16:C25)</f>
        <v>92</v>
      </c>
      <c r="D26" s="42">
        <f>SUM(D16:D25)</f>
        <v>75</v>
      </c>
      <c r="E26" s="42">
        <f>SUM(E16:E25)</f>
        <v>85</v>
      </c>
      <c r="F26" s="43">
        <f>SUM(F16:F25)</f>
        <v>84</v>
      </c>
      <c r="G26" s="23">
        <f t="shared" si="0"/>
        <v>336</v>
      </c>
    </row>
    <row r="28" ht="13.5" thickBot="1"/>
    <row r="29" spans="2:7" ht="19.5" thickBot="1">
      <c r="B29" s="6" t="s">
        <v>8</v>
      </c>
      <c r="C29" s="17" t="s">
        <v>16</v>
      </c>
      <c r="D29" s="17" t="s">
        <v>25</v>
      </c>
      <c r="E29" s="17" t="s">
        <v>1</v>
      </c>
      <c r="F29" s="17" t="s">
        <v>0</v>
      </c>
      <c r="G29" s="18" t="s">
        <v>44</v>
      </c>
    </row>
    <row r="30" spans="2:7" ht="18">
      <c r="B30" s="1" t="s">
        <v>3</v>
      </c>
      <c r="C30" s="10">
        <v>5</v>
      </c>
      <c r="D30" s="11"/>
      <c r="E30" s="11">
        <v>9</v>
      </c>
      <c r="F30" s="12">
        <v>20</v>
      </c>
      <c r="G30" s="21">
        <f aca="true" t="shared" si="1" ref="G30:G42">SUM(C30:F30)</f>
        <v>34</v>
      </c>
    </row>
    <row r="31" spans="2:7" ht="18">
      <c r="B31" s="2" t="s">
        <v>4</v>
      </c>
      <c r="C31" s="13">
        <v>11</v>
      </c>
      <c r="D31" s="4">
        <v>17</v>
      </c>
      <c r="E31" s="4">
        <v>17</v>
      </c>
      <c r="F31" s="5"/>
      <c r="G31" s="22">
        <f t="shared" si="1"/>
        <v>45</v>
      </c>
    </row>
    <row r="32" spans="2:7" ht="18">
      <c r="B32" s="2" t="s">
        <v>5</v>
      </c>
      <c r="C32" s="13"/>
      <c r="D32" s="4">
        <v>2</v>
      </c>
      <c r="E32" s="4">
        <v>1</v>
      </c>
      <c r="F32" s="5">
        <v>4</v>
      </c>
      <c r="G32" s="22">
        <f t="shared" si="1"/>
        <v>7</v>
      </c>
    </row>
    <row r="33" spans="2:7" ht="18">
      <c r="B33" s="2" t="s">
        <v>6</v>
      </c>
      <c r="C33" s="13">
        <v>20</v>
      </c>
      <c r="D33" s="4">
        <v>14</v>
      </c>
      <c r="E33" s="4">
        <v>34</v>
      </c>
      <c r="F33" s="5">
        <v>37</v>
      </c>
      <c r="G33" s="22">
        <f t="shared" si="1"/>
        <v>105</v>
      </c>
    </row>
    <row r="34" spans="2:7" ht="18">
      <c r="B34" s="2" t="s">
        <v>40</v>
      </c>
      <c r="C34" s="13"/>
      <c r="D34" s="4"/>
      <c r="E34" s="4"/>
      <c r="F34" s="5">
        <v>13</v>
      </c>
      <c r="G34" s="22">
        <f t="shared" si="1"/>
        <v>13</v>
      </c>
    </row>
    <row r="35" spans="2:7" ht="18">
      <c r="B35" s="2" t="s">
        <v>7</v>
      </c>
      <c r="C35" s="13"/>
      <c r="D35" s="4">
        <v>7</v>
      </c>
      <c r="E35" s="4">
        <v>2</v>
      </c>
      <c r="F35" s="5">
        <v>2</v>
      </c>
      <c r="G35" s="22">
        <f t="shared" si="1"/>
        <v>11</v>
      </c>
    </row>
    <row r="36" spans="2:7" ht="18">
      <c r="B36" s="2" t="s">
        <v>9</v>
      </c>
      <c r="C36" s="13">
        <v>12</v>
      </c>
      <c r="D36" s="4">
        <v>21</v>
      </c>
      <c r="E36" s="4">
        <v>9</v>
      </c>
      <c r="F36" s="5"/>
      <c r="G36" s="22">
        <f t="shared" si="1"/>
        <v>42</v>
      </c>
    </row>
    <row r="37" spans="2:7" ht="18">
      <c r="B37" s="2" t="s">
        <v>10</v>
      </c>
      <c r="C37" s="13">
        <v>8</v>
      </c>
      <c r="D37" s="4">
        <v>7</v>
      </c>
      <c r="E37" s="4">
        <v>6</v>
      </c>
      <c r="F37" s="5"/>
      <c r="G37" s="22">
        <f t="shared" si="1"/>
        <v>21</v>
      </c>
    </row>
    <row r="38" spans="2:7" ht="18">
      <c r="B38" s="2" t="s">
        <v>11</v>
      </c>
      <c r="C38" s="13"/>
      <c r="D38" s="4"/>
      <c r="E38" s="4"/>
      <c r="F38" s="5"/>
      <c r="G38" s="22">
        <f t="shared" si="1"/>
        <v>0</v>
      </c>
    </row>
    <row r="39" spans="2:7" ht="18">
      <c r="B39" s="2" t="s">
        <v>12</v>
      </c>
      <c r="C39" s="13">
        <v>2</v>
      </c>
      <c r="D39" s="4">
        <v>2</v>
      </c>
      <c r="E39" s="4">
        <v>3</v>
      </c>
      <c r="F39" s="5">
        <v>1</v>
      </c>
      <c r="G39" s="22">
        <f t="shared" si="1"/>
        <v>8</v>
      </c>
    </row>
    <row r="40" spans="2:7" ht="18">
      <c r="B40" s="2" t="s">
        <v>15</v>
      </c>
      <c r="C40" s="13">
        <v>11</v>
      </c>
      <c r="D40" s="4">
        <v>3</v>
      </c>
      <c r="E40" s="4"/>
      <c r="F40" s="5"/>
      <c r="G40" s="22">
        <f t="shared" si="1"/>
        <v>14</v>
      </c>
    </row>
    <row r="41" spans="2:7" ht="18">
      <c r="B41" s="2" t="s">
        <v>43</v>
      </c>
      <c r="C41" s="13"/>
      <c r="D41" s="4"/>
      <c r="E41" s="4"/>
      <c r="F41" s="5">
        <v>2</v>
      </c>
      <c r="G41" s="22">
        <f t="shared" si="1"/>
        <v>2</v>
      </c>
    </row>
    <row r="42" spans="2:7" ht="18.75" thickBot="1">
      <c r="B42" s="3" t="s">
        <v>13</v>
      </c>
      <c r="C42" s="14"/>
      <c r="D42" s="15"/>
      <c r="E42" s="15"/>
      <c r="F42" s="16">
        <v>10</v>
      </c>
      <c r="G42" s="23">
        <f t="shared" si="1"/>
        <v>10</v>
      </c>
    </row>
    <row r="43" spans="2:7" ht="18.75" thickBot="1">
      <c r="B43" s="19" t="s">
        <v>42</v>
      </c>
      <c r="C43" s="18">
        <f>SUM(C30:C42)</f>
        <v>69</v>
      </c>
      <c r="D43" s="18">
        <f>SUM(D30:D42)</f>
        <v>73</v>
      </c>
      <c r="E43" s="18">
        <f>SUM(E30:E42)</f>
        <v>81</v>
      </c>
      <c r="F43" s="24">
        <f>SUM(F30:F42)</f>
        <v>89</v>
      </c>
      <c r="G43" s="18">
        <f>SUM(G30:G42)</f>
        <v>312</v>
      </c>
    </row>
    <row r="45" ht="13.5" thickBot="1"/>
    <row r="46" spans="2:7" ht="19.5" thickBot="1">
      <c r="B46" s="6" t="s">
        <v>0</v>
      </c>
      <c r="C46" s="17" t="s">
        <v>56</v>
      </c>
      <c r="D46" s="17" t="s">
        <v>25</v>
      </c>
      <c r="E46" s="18" t="s">
        <v>8</v>
      </c>
      <c r="F46" s="17" t="s">
        <v>16</v>
      </c>
      <c r="G46" s="18" t="s">
        <v>44</v>
      </c>
    </row>
    <row r="47" spans="2:7" ht="18">
      <c r="B47" s="1" t="s">
        <v>61</v>
      </c>
      <c r="C47" s="10">
        <v>4</v>
      </c>
      <c r="D47" s="11">
        <v>2</v>
      </c>
      <c r="E47" s="11"/>
      <c r="F47" s="12"/>
      <c r="G47" s="7">
        <f aca="true" t="shared" si="2" ref="G47:G56">SUM(C47:F47)</f>
        <v>6</v>
      </c>
    </row>
    <row r="48" spans="2:7" ht="18">
      <c r="B48" s="2" t="s">
        <v>36</v>
      </c>
      <c r="C48" s="13">
        <v>10</v>
      </c>
      <c r="D48" s="4">
        <v>3</v>
      </c>
      <c r="E48" s="4">
        <v>6</v>
      </c>
      <c r="F48" s="5">
        <v>13</v>
      </c>
      <c r="G48" s="8">
        <f t="shared" si="2"/>
        <v>32</v>
      </c>
    </row>
    <row r="49" spans="2:7" ht="18">
      <c r="B49" s="2" t="s">
        <v>2</v>
      </c>
      <c r="C49" s="13">
        <v>8</v>
      </c>
      <c r="D49" s="4">
        <v>35</v>
      </c>
      <c r="E49" s="4">
        <v>34</v>
      </c>
      <c r="F49" s="5">
        <v>27</v>
      </c>
      <c r="G49" s="8">
        <f t="shared" si="2"/>
        <v>104</v>
      </c>
    </row>
    <row r="50" spans="2:7" ht="18">
      <c r="B50" s="2" t="s">
        <v>14</v>
      </c>
      <c r="C50" s="13">
        <v>19</v>
      </c>
      <c r="D50" s="4">
        <v>3</v>
      </c>
      <c r="E50" s="4">
        <v>2</v>
      </c>
      <c r="F50" s="5">
        <v>18</v>
      </c>
      <c r="G50" s="8">
        <f t="shared" si="2"/>
        <v>42</v>
      </c>
    </row>
    <row r="51" spans="2:7" ht="18">
      <c r="B51" s="2" t="s">
        <v>37</v>
      </c>
      <c r="C51" s="13">
        <v>8</v>
      </c>
      <c r="D51" s="4">
        <v>2</v>
      </c>
      <c r="E51" s="4">
        <v>4</v>
      </c>
      <c r="F51" s="5">
        <v>8</v>
      </c>
      <c r="G51" s="8">
        <f t="shared" si="2"/>
        <v>22</v>
      </c>
    </row>
    <row r="52" spans="2:7" ht="18">
      <c r="B52" s="2" t="s">
        <v>62</v>
      </c>
      <c r="C52" s="13">
        <v>13</v>
      </c>
      <c r="D52" s="4">
        <v>27</v>
      </c>
      <c r="E52" s="4">
        <v>7</v>
      </c>
      <c r="F52" s="5">
        <v>11</v>
      </c>
      <c r="G52" s="8">
        <f t="shared" si="2"/>
        <v>58</v>
      </c>
    </row>
    <row r="53" spans="2:7" ht="18">
      <c r="B53" s="2" t="s">
        <v>63</v>
      </c>
      <c r="C53" s="13">
        <v>5</v>
      </c>
      <c r="D53" s="4">
        <v>16</v>
      </c>
      <c r="E53" s="4">
        <v>7</v>
      </c>
      <c r="F53" s="5">
        <v>5</v>
      </c>
      <c r="G53" s="8">
        <f t="shared" si="2"/>
        <v>33</v>
      </c>
    </row>
    <row r="54" spans="2:7" ht="18">
      <c r="B54" s="2" t="s">
        <v>38</v>
      </c>
      <c r="C54" s="13"/>
      <c r="D54" s="4"/>
      <c r="E54" s="4"/>
      <c r="F54" s="5"/>
      <c r="G54" s="8">
        <f t="shared" si="2"/>
        <v>0</v>
      </c>
    </row>
    <row r="55" spans="2:7" ht="18.75" thickBot="1">
      <c r="B55" s="2" t="s">
        <v>39</v>
      </c>
      <c r="C55" s="13">
        <v>6</v>
      </c>
      <c r="D55" s="4">
        <v>2</v>
      </c>
      <c r="E55" s="4"/>
      <c r="F55" s="5"/>
      <c r="G55" s="8">
        <f t="shared" si="2"/>
        <v>8</v>
      </c>
    </row>
    <row r="56" spans="2:7" ht="18.75" thickBot="1">
      <c r="B56" s="19" t="s">
        <v>42</v>
      </c>
      <c r="C56" s="18">
        <f>SUM(C47:C55)</f>
        <v>73</v>
      </c>
      <c r="D56" s="18">
        <f>SUM(D47:D55)</f>
        <v>90</v>
      </c>
      <c r="E56" s="18">
        <f>SUM(E47:E55)</f>
        <v>60</v>
      </c>
      <c r="F56" s="18">
        <f>SUM(F47:F55)</f>
        <v>82</v>
      </c>
      <c r="G56" s="18">
        <f t="shared" si="2"/>
        <v>305</v>
      </c>
    </row>
    <row r="57" spans="2:7" ht="18">
      <c r="B57" s="47"/>
      <c r="C57" s="48"/>
      <c r="D57" s="48"/>
      <c r="E57" s="48"/>
      <c r="F57" s="48"/>
      <c r="G57" s="48"/>
    </row>
    <row r="58" spans="2:7" ht="18.75" thickBot="1">
      <c r="B58" s="47"/>
      <c r="C58" s="48"/>
      <c r="D58" s="48"/>
      <c r="E58" s="48"/>
      <c r="F58" s="48"/>
      <c r="G58" s="48"/>
    </row>
    <row r="59" spans="2:7" ht="19.5" thickBot="1">
      <c r="B59" s="32" t="s">
        <v>25</v>
      </c>
      <c r="C59" s="17" t="s">
        <v>0</v>
      </c>
      <c r="D59" s="18" t="s">
        <v>1</v>
      </c>
      <c r="E59" s="18" t="s">
        <v>8</v>
      </c>
      <c r="F59" s="17" t="s">
        <v>16</v>
      </c>
      <c r="G59" s="18" t="s">
        <v>44</v>
      </c>
    </row>
    <row r="60" spans="2:7" ht="18">
      <c r="B60" s="46" t="s">
        <v>26</v>
      </c>
      <c r="C60" s="10">
        <v>2</v>
      </c>
      <c r="D60" s="11">
        <v>2</v>
      </c>
      <c r="E60" s="11">
        <v>3</v>
      </c>
      <c r="F60" s="12"/>
      <c r="G60" s="8">
        <f aca="true" t="shared" si="3" ref="G60:G70">SUM(C60:F60)</f>
        <v>7</v>
      </c>
    </row>
    <row r="61" spans="2:7" ht="18">
      <c r="B61" s="2" t="s">
        <v>27</v>
      </c>
      <c r="C61" s="13"/>
      <c r="D61" s="4"/>
      <c r="E61" s="4"/>
      <c r="F61" s="5"/>
      <c r="G61" s="8">
        <f t="shared" si="3"/>
        <v>0</v>
      </c>
    </row>
    <row r="62" spans="2:7" ht="18">
      <c r="B62" s="2" t="s">
        <v>28</v>
      </c>
      <c r="C62" s="13">
        <v>14</v>
      </c>
      <c r="D62" s="4">
        <v>6</v>
      </c>
      <c r="E62" s="4"/>
      <c r="F62" s="5">
        <v>11</v>
      </c>
      <c r="G62" s="8">
        <f t="shared" si="3"/>
        <v>31</v>
      </c>
    </row>
    <row r="63" spans="2:7" ht="18">
      <c r="B63" s="2" t="s">
        <v>29</v>
      </c>
      <c r="C63" s="13">
        <v>9</v>
      </c>
      <c r="D63" s="4">
        <v>14</v>
      </c>
      <c r="E63" s="4">
        <v>18</v>
      </c>
      <c r="F63" s="5">
        <v>7</v>
      </c>
      <c r="G63" s="8">
        <f t="shared" si="3"/>
        <v>48</v>
      </c>
    </row>
    <row r="64" spans="2:7" ht="18">
      <c r="B64" s="2" t="s">
        <v>41</v>
      </c>
      <c r="C64" s="13">
        <v>4</v>
      </c>
      <c r="D64" s="4">
        <v>6</v>
      </c>
      <c r="E64" s="4">
        <v>1</v>
      </c>
      <c r="F64" s="5">
        <v>2</v>
      </c>
      <c r="G64" s="8">
        <f t="shared" si="3"/>
        <v>13</v>
      </c>
    </row>
    <row r="65" spans="2:7" ht="18">
      <c r="B65" s="2" t="s">
        <v>30</v>
      </c>
      <c r="C65" s="13">
        <v>10</v>
      </c>
      <c r="D65" s="4">
        <v>17</v>
      </c>
      <c r="E65" s="4">
        <v>15</v>
      </c>
      <c r="F65" s="5">
        <v>9</v>
      </c>
      <c r="G65" s="8">
        <f t="shared" si="3"/>
        <v>51</v>
      </c>
    </row>
    <row r="66" spans="2:7" ht="18">
      <c r="B66" s="2" t="s">
        <v>31</v>
      </c>
      <c r="C66" s="13">
        <v>22</v>
      </c>
      <c r="D66" s="4">
        <v>33</v>
      </c>
      <c r="E66" s="4">
        <v>11</v>
      </c>
      <c r="F66" s="5">
        <v>17</v>
      </c>
      <c r="G66" s="8">
        <f t="shared" si="3"/>
        <v>83</v>
      </c>
    </row>
    <row r="67" spans="2:7" ht="18">
      <c r="B67" s="2" t="s">
        <v>32</v>
      </c>
      <c r="C67" s="13">
        <v>2</v>
      </c>
      <c r="D67" s="4"/>
      <c r="E67" s="4"/>
      <c r="F67" s="5">
        <v>3</v>
      </c>
      <c r="G67" s="8">
        <f t="shared" si="3"/>
        <v>5</v>
      </c>
    </row>
    <row r="68" spans="2:7" ht="18">
      <c r="B68" s="2" t="s">
        <v>33</v>
      </c>
      <c r="C68" s="13"/>
      <c r="D68" s="4"/>
      <c r="E68" s="4">
        <v>2</v>
      </c>
      <c r="F68" s="5">
        <v>2</v>
      </c>
      <c r="G68" s="8">
        <f t="shared" si="3"/>
        <v>4</v>
      </c>
    </row>
    <row r="69" spans="2:7" ht="18">
      <c r="B69" s="2" t="s">
        <v>34</v>
      </c>
      <c r="C69" s="13">
        <v>2</v>
      </c>
      <c r="D69" s="4">
        <v>4</v>
      </c>
      <c r="E69" s="4">
        <v>2</v>
      </c>
      <c r="F69" s="5">
        <v>2</v>
      </c>
      <c r="G69" s="8">
        <f t="shared" si="3"/>
        <v>10</v>
      </c>
    </row>
    <row r="70" spans="2:7" ht="18.75" thickBot="1">
      <c r="B70" s="3" t="s">
        <v>35</v>
      </c>
      <c r="C70" s="14"/>
      <c r="D70" s="15">
        <v>2</v>
      </c>
      <c r="E70" s="15">
        <v>4</v>
      </c>
      <c r="F70" s="16"/>
      <c r="G70" s="9">
        <f t="shared" si="3"/>
        <v>6</v>
      </c>
    </row>
    <row r="71" spans="2:7" ht="18.75" thickBot="1">
      <c r="B71" s="20" t="s">
        <v>42</v>
      </c>
      <c r="C71" s="18">
        <f>SUM(C60:C70)</f>
        <v>65</v>
      </c>
      <c r="D71" s="18">
        <f>SUM(D60:D70)</f>
        <v>84</v>
      </c>
      <c r="E71" s="18">
        <f>SUM(E60:E70)</f>
        <v>56</v>
      </c>
      <c r="F71" s="18">
        <f>SUM(F60:F70)</f>
        <v>53</v>
      </c>
      <c r="G71" s="18">
        <f>SUM(G60:G70)</f>
        <v>258</v>
      </c>
    </row>
    <row r="72" spans="2:7" ht="18">
      <c r="B72" s="47"/>
      <c r="C72" s="48"/>
      <c r="D72" s="48"/>
      <c r="E72" s="48"/>
      <c r="F72" s="48"/>
      <c r="G72" s="48"/>
    </row>
    <row r="73" spans="2:7" ht="18.75" thickBot="1">
      <c r="B73" s="47"/>
      <c r="C73" s="48"/>
      <c r="D73" s="48"/>
      <c r="E73" s="48"/>
      <c r="F73" s="48"/>
      <c r="G73" s="48"/>
    </row>
    <row r="74" spans="2:7" ht="19.5" thickBot="1">
      <c r="B74" s="6" t="s">
        <v>56</v>
      </c>
      <c r="C74" s="17" t="s">
        <v>0</v>
      </c>
      <c r="D74" s="17" t="s">
        <v>16</v>
      </c>
      <c r="E74" s="18" t="s">
        <v>25</v>
      </c>
      <c r="F74" s="17" t="s">
        <v>8</v>
      </c>
      <c r="G74" s="18" t="s">
        <v>44</v>
      </c>
    </row>
    <row r="75" spans="2:7" ht="18.75" thickBot="1">
      <c r="B75" s="1" t="s">
        <v>22</v>
      </c>
      <c r="C75" s="10">
        <v>10</v>
      </c>
      <c r="D75" s="11">
        <v>7</v>
      </c>
      <c r="E75" s="11">
        <v>6</v>
      </c>
      <c r="F75" s="12" t="s">
        <v>67</v>
      </c>
      <c r="G75" s="7">
        <f aca="true" t="shared" si="4" ref="G75:G80">SUM(C75:F75)</f>
        <v>23</v>
      </c>
    </row>
    <row r="76" spans="2:7" ht="18.75" thickBot="1">
      <c r="B76" s="2" t="s">
        <v>18</v>
      </c>
      <c r="C76" s="13">
        <v>8</v>
      </c>
      <c r="D76" s="4">
        <v>11</v>
      </c>
      <c r="E76" s="4">
        <v>6</v>
      </c>
      <c r="F76" s="12" t="s">
        <v>67</v>
      </c>
      <c r="G76" s="8">
        <f t="shared" si="4"/>
        <v>25</v>
      </c>
    </row>
    <row r="77" spans="2:7" ht="18.75" thickBot="1">
      <c r="B77" s="2" t="s">
        <v>64</v>
      </c>
      <c r="C77" s="13"/>
      <c r="D77" s="4"/>
      <c r="E77" s="4"/>
      <c r="F77" s="12" t="s">
        <v>67</v>
      </c>
      <c r="G77" s="8">
        <f t="shared" si="4"/>
        <v>0</v>
      </c>
    </row>
    <row r="78" spans="2:7" ht="18.75" thickBot="1">
      <c r="B78" s="2" t="s">
        <v>65</v>
      </c>
      <c r="C78" s="13">
        <v>33</v>
      </c>
      <c r="D78" s="4">
        <v>27</v>
      </c>
      <c r="E78" s="4">
        <v>18</v>
      </c>
      <c r="F78" s="12" t="s">
        <v>67</v>
      </c>
      <c r="G78" s="8">
        <f t="shared" si="4"/>
        <v>78</v>
      </c>
    </row>
    <row r="79" spans="2:7" ht="18.75" thickBot="1">
      <c r="B79" s="2" t="s">
        <v>66</v>
      </c>
      <c r="C79" s="13">
        <v>4</v>
      </c>
      <c r="D79" s="4">
        <v>4</v>
      </c>
      <c r="E79" s="4"/>
      <c r="F79" s="12" t="s">
        <v>67</v>
      </c>
      <c r="G79" s="8">
        <f t="shared" si="4"/>
        <v>8</v>
      </c>
    </row>
    <row r="80" spans="2:7" ht="18.75" thickBot="1">
      <c r="B80" s="19" t="s">
        <v>42</v>
      </c>
      <c r="C80" s="18">
        <f>SUM(C75:C79)</f>
        <v>55</v>
      </c>
      <c r="D80" s="18">
        <f>SUM(D75:D79)</f>
        <v>49</v>
      </c>
      <c r="E80" s="18">
        <f>SUM(E75:E79)</f>
        <v>30</v>
      </c>
      <c r="F80" s="18"/>
      <c r="G80" s="18">
        <f t="shared" si="4"/>
        <v>134</v>
      </c>
    </row>
  </sheetData>
  <mergeCells count="2">
    <mergeCell ref="B11:G11"/>
    <mergeCell ref="B12:G12"/>
  </mergeCells>
  <printOptions/>
  <pageMargins left="0.75" right="0.75" top="1" bottom="1" header="0.5" footer="0.5"/>
  <pageSetup orientation="portrait" paperSize="9" scale="94" r:id="rId4"/>
  <rowBreaks count="1" manualBreakCount="1">
    <brk id="43" max="255" man="1"/>
  </rowBreaks>
  <drawing r:id="rId3"/>
  <legacyDrawing r:id="rId2"/>
  <oleObjects>
    <oleObject progId="MSPhotoEd.3" shapeId="2643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Fabio</cp:lastModifiedBy>
  <cp:lastPrinted>2009-06-02T18:37:28Z</cp:lastPrinted>
  <dcterms:created xsi:type="dcterms:W3CDTF">2007-05-12T16:30:56Z</dcterms:created>
  <dcterms:modified xsi:type="dcterms:W3CDTF">2009-06-03T21:31:56Z</dcterms:modified>
  <cp:category/>
  <cp:version/>
  <cp:contentType/>
  <cp:contentStatus/>
</cp:coreProperties>
</file>